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260" tabRatio="74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<sst xmlns="http://schemas.openxmlformats.org/spreadsheetml/2006/main" count="45" uniqueCount="38">
  <si>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Total</t>
  </si>
  <si>
    <t>(1)</t>
  </si>
  <si>
    <t>(2)</t>
  </si>
  <si>
    <t>(3)</t>
  </si>
  <si>
    <t>(4)</t>
  </si>
  <si>
    <t>(5)</t>
  </si>
  <si>
    <t>(6)</t>
  </si>
  <si>
    <t>TOTAL</t>
  </si>
  <si>
    <t>Approved by:</t>
  </si>
  <si>
    <t>GENERAL</t>
  </si>
  <si>
    <t>Creditor</t>
  </si>
  <si>
    <t>Date Contracted</t>
  </si>
  <si>
    <t>Principal Amount</t>
  </si>
  <si>
    <t>Previous Payments Made</t>
  </si>
  <si>
    <t>Principal</t>
  </si>
  <si>
    <t>Interest</t>
  </si>
  <si>
    <t>Balance of the Principal</t>
  </si>
  <si>
    <t>FUND SPECIAL ACCOUNT:</t>
  </si>
  <si>
    <t>Local Accountant</t>
  </si>
  <si>
    <t>Local Chief Executive</t>
  </si>
  <si>
    <t>(7)</t>
  </si>
  <si>
    <t>Term (yrs)</t>
  </si>
  <si>
    <t>Prepared by:</t>
  </si>
  <si>
    <t>GRT</t>
  </si>
  <si>
    <t>(8)</t>
  </si>
  <si>
    <t>(9)</t>
  </si>
  <si>
    <t>(10)</t>
  </si>
  <si>
    <t>(11)</t>
  </si>
  <si>
    <t>(12)</t>
  </si>
  <si>
    <t>Purpose</t>
  </si>
  <si>
    <t>Construction of Public Market Phase II</t>
  </si>
  <si>
    <t>Construction of Public Market-Right Wing</t>
  </si>
  <si>
    <t>Construction of Public Market-Phase 1, Left Wing</t>
  </si>
  <si>
    <t>1. Landbank of the Philippines</t>
  </si>
  <si>
    <t>2. Landbank of the Philippines</t>
  </si>
  <si>
    <t>(SGD) CONSOLACION P. de la PEÑA, C.P.A.</t>
  </si>
  <si>
    <t>(SGD) MARIA FE A. PIEZAS, M.D.</t>
  </si>
  <si>
    <t>Amount Due (2020)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</si>
</sst>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  <numFmt numFmtId="166" formatCode="0_);\(0\)"/>
    <numFmt numFmtId="167" formatCode="0.00_);\(0.00\)"/>
    <numFmt numFmtId="168" formatCode="#,##0.000000000_);[Red]\(#,##0.000000000\)"/>
    <numFmt numFmtId="169" formatCode="[$-409]dddd\,\ mmmm\ dd\,\ yyyy"/>
    <numFmt numFmtId="170" formatCode="m/d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0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0" fontId="3" fillId="0" borderId="11" xfId="0" applyNumberFormat="1" applyFont="1" applyBorder="1" applyAlignment="1">
      <alignment/>
    </xf>
    <xf numFmtId="40" fontId="3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40" fillId="0" borderId="11" xfId="42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40" fontId="3" fillId="0" borderId="0" xfId="0" applyNumberFormat="1" applyFont="1" applyAlignment="1">
      <alignment horizontal="left"/>
    </xf>
    <xf numFmtId="43" fontId="40" fillId="0" borderId="11" xfId="42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0" fontId="3" fillId="0" borderId="14" xfId="0" applyNumberFormat="1" applyFont="1" applyBorder="1" applyAlignment="1">
      <alignment horizontal="center"/>
    </xf>
    <xf numFmtId="40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0" fontId="3" fillId="0" borderId="10" xfId="0" applyNumberFormat="1" applyFont="1" applyFill="1" applyBorder="1" applyAlignment="1">
      <alignment/>
    </xf>
    <xf numFmtId="40" fontId="3" fillId="0" borderId="0" xfId="0" applyNumberFormat="1" applyFont="1" applyFill="1" applyAlignment="1">
      <alignment/>
    </xf>
    <xf numFmtId="40" fontId="3" fillId="0" borderId="2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="110" zoomScaleNormal="110" zoomScalePageLayoutView="0" workbookViewId="0" topLeftCell="A1">
      <selection activeCell="N9" sqref="N9"/>
    </sheetView>
  </sheetViews>
  <sheetFormatPr defaultColWidth="9.140625" defaultRowHeight="12.75"/>
  <cols>
    <col min="1" max="1" width="13.421875" style="5" customWidth="1"/>
    <col min="2" max="2" width="11.8515625" style="3" customWidth="1"/>
    <col min="3" max="3" width="2.8515625" style="3" customWidth="1"/>
    <col min="4" max="4" width="12.28125" style="3" customWidth="1"/>
    <col min="5" max="5" width="20.421875" style="3" customWidth="1"/>
    <col min="6" max="6" width="12.421875" style="3" customWidth="1"/>
    <col min="7" max="7" width="11.8515625" style="3" customWidth="1"/>
    <col min="8" max="8" width="12.421875" style="5" customWidth="1"/>
    <col min="9" max="9" width="11.28125" style="3" customWidth="1"/>
    <col min="10" max="10" width="10.140625" style="3" customWidth="1"/>
    <col min="11" max="11" width="11.421875" style="3" customWidth="1"/>
    <col min="12" max="12" width="12.140625" style="3" customWidth="1"/>
    <col min="13" max="16384" width="9.140625" style="3" customWidth="1"/>
  </cols>
  <sheetData>
    <row r="1" ht="22.5" customHeight="1"/>
    <row r="2" spans="1:8" ht="11.25">
      <c r="A2" s="1" t="s">
        <v>17</v>
      </c>
      <c r="B2" s="2"/>
      <c r="D2" s="2" t="s">
        <v>9</v>
      </c>
      <c r="E2" s="2"/>
      <c r="H2" s="4"/>
    </row>
    <row r="3" spans="8:11" ht="11.25">
      <c r="H3" s="4"/>
      <c r="I3" s="6"/>
      <c r="J3" s="6"/>
      <c r="K3" s="6"/>
    </row>
    <row r="4" spans="1:12" ht="27" customHeight="1">
      <c r="A4" s="34" t="s">
        <v>10</v>
      </c>
      <c r="B4" s="35" t="s">
        <v>11</v>
      </c>
      <c r="C4" s="36" t="s">
        <v>21</v>
      </c>
      <c r="D4" s="38" t="s">
        <v>12</v>
      </c>
      <c r="E4" s="36" t="s">
        <v>29</v>
      </c>
      <c r="F4" s="33" t="s">
        <v>13</v>
      </c>
      <c r="G4" s="33"/>
      <c r="H4" s="33"/>
      <c r="I4" s="33" t="s">
        <v>37</v>
      </c>
      <c r="J4" s="33"/>
      <c r="K4" s="33"/>
      <c r="L4" s="33" t="s">
        <v>16</v>
      </c>
    </row>
    <row r="5" spans="1:12" ht="19.5" customHeight="1">
      <c r="A5" s="34"/>
      <c r="B5" s="33"/>
      <c r="C5" s="37"/>
      <c r="D5" s="33"/>
      <c r="E5" s="37"/>
      <c r="F5" s="7" t="s">
        <v>14</v>
      </c>
      <c r="G5" s="7" t="s">
        <v>15</v>
      </c>
      <c r="H5" s="8" t="s">
        <v>0</v>
      </c>
      <c r="I5" s="7" t="s">
        <v>14</v>
      </c>
      <c r="J5" s="7" t="s">
        <v>15</v>
      </c>
      <c r="K5" s="8" t="s">
        <v>0</v>
      </c>
      <c r="L5" s="33"/>
    </row>
    <row r="6" spans="1:12" ht="11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20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28</v>
      </c>
    </row>
    <row r="7" spans="1:12" ht="10.5" customHeight="1">
      <c r="A7" s="30" t="s">
        <v>33</v>
      </c>
      <c r="B7" s="10"/>
      <c r="C7" s="10"/>
      <c r="D7" s="11"/>
      <c r="E7" s="11"/>
      <c r="F7" s="11"/>
      <c r="G7" s="11"/>
      <c r="H7" s="12"/>
      <c r="I7" s="11"/>
      <c r="J7" s="11"/>
      <c r="K7" s="11"/>
      <c r="L7" s="11"/>
    </row>
    <row r="8" spans="1:12" ht="29.25" customHeight="1">
      <c r="A8" s="31"/>
      <c r="B8" s="13">
        <v>39910</v>
      </c>
      <c r="C8" s="14">
        <v>10</v>
      </c>
      <c r="D8" s="11">
        <v>12000000</v>
      </c>
      <c r="E8" s="25" t="s">
        <v>32</v>
      </c>
      <c r="F8" s="11">
        <v>12000000</v>
      </c>
      <c r="G8" s="11">
        <v>5660794.56</v>
      </c>
      <c r="H8" s="12">
        <f>SUM(F8:G8)</f>
        <v>17660794.56</v>
      </c>
      <c r="I8" s="11">
        <v>0</v>
      </c>
      <c r="J8" s="11">
        <v>0</v>
      </c>
      <c r="K8" s="11">
        <f>SUM(I8:J8)</f>
        <v>0</v>
      </c>
      <c r="L8" s="11">
        <f>+D8-F8-I8</f>
        <v>0</v>
      </c>
    </row>
    <row r="9" spans="1:12" ht="26.25" customHeight="1">
      <c r="A9" s="16"/>
      <c r="B9" s="13">
        <v>40129</v>
      </c>
      <c r="C9" s="14">
        <v>9</v>
      </c>
      <c r="D9" s="11">
        <v>7484719.41</v>
      </c>
      <c r="E9" s="15" t="s">
        <v>30</v>
      </c>
      <c r="F9" s="11">
        <v>7484719.41</v>
      </c>
      <c r="G9" s="11">
        <v>3126613.4</v>
      </c>
      <c r="H9" s="12">
        <f>SUM(F9:G9)</f>
        <v>10611332.81</v>
      </c>
      <c r="I9" s="11">
        <v>0</v>
      </c>
      <c r="J9" s="11">
        <v>0</v>
      </c>
      <c r="K9" s="11">
        <f>SUM(I9:J9)</f>
        <v>0</v>
      </c>
      <c r="L9" s="11">
        <f>+D9-F9-I9</f>
        <v>0</v>
      </c>
    </row>
    <row r="10" spans="1:12" ht="26.25" customHeight="1">
      <c r="A10" s="16"/>
      <c r="B10" s="13">
        <v>40191</v>
      </c>
      <c r="C10" s="14">
        <v>9</v>
      </c>
      <c r="D10" s="11">
        <v>7484719.41</v>
      </c>
      <c r="E10" s="15" t="s">
        <v>30</v>
      </c>
      <c r="F10" s="11">
        <v>7484719.41</v>
      </c>
      <c r="G10" s="11">
        <v>3012189.47</v>
      </c>
      <c r="H10" s="12">
        <f>SUM(F10:G10)</f>
        <v>10496908.88</v>
      </c>
      <c r="I10" s="11">
        <v>0</v>
      </c>
      <c r="J10" s="11">
        <v>0</v>
      </c>
      <c r="K10" s="11">
        <f>SUM(I10:J10)</f>
        <v>0</v>
      </c>
      <c r="L10" s="11">
        <f>+D10-F10-I10</f>
        <v>0</v>
      </c>
    </row>
    <row r="11" spans="1:12" ht="27" customHeight="1">
      <c r="A11" s="16"/>
      <c r="B11" s="13">
        <v>40260</v>
      </c>
      <c r="C11" s="14">
        <v>9</v>
      </c>
      <c r="D11" s="11">
        <v>3500000</v>
      </c>
      <c r="E11" s="15" t="s">
        <v>30</v>
      </c>
      <c r="F11" s="11">
        <v>3500000</v>
      </c>
      <c r="G11" s="11">
        <v>1349010.3</v>
      </c>
      <c r="H11" s="12">
        <f>SUM(F11:G11)</f>
        <v>4849010.3</v>
      </c>
      <c r="I11" s="11">
        <v>0</v>
      </c>
      <c r="J11" s="11">
        <v>0</v>
      </c>
      <c r="K11" s="11">
        <f>SUM(I11:J11)</f>
        <v>0</v>
      </c>
      <c r="L11" s="11">
        <f>+D11-F11-I11</f>
        <v>0</v>
      </c>
    </row>
    <row r="12" spans="1:12" ht="27" customHeight="1">
      <c r="A12" s="16"/>
      <c r="B12" s="13">
        <v>40329</v>
      </c>
      <c r="C12" s="14">
        <v>9</v>
      </c>
      <c r="D12" s="11">
        <v>1500000</v>
      </c>
      <c r="E12" s="15" t="s">
        <v>30</v>
      </c>
      <c r="F12" s="11">
        <v>1500000</v>
      </c>
      <c r="G12" s="11">
        <v>543614.12</v>
      </c>
      <c r="H12" s="12">
        <f>SUM(F12:G12)</f>
        <v>2043614.12</v>
      </c>
      <c r="I12" s="11">
        <v>0</v>
      </c>
      <c r="J12" s="11">
        <v>0</v>
      </c>
      <c r="K12" s="11">
        <f>SUM(I12:J12)</f>
        <v>0</v>
      </c>
      <c r="L12" s="11">
        <f>+D12-F12-I12</f>
        <v>0</v>
      </c>
    </row>
    <row r="13" spans="1:12" ht="11.25">
      <c r="A13" s="14"/>
      <c r="B13" s="10"/>
      <c r="C13" s="10"/>
      <c r="D13" s="11"/>
      <c r="E13" s="10"/>
      <c r="F13" s="10"/>
      <c r="G13" s="10"/>
      <c r="H13" s="14"/>
      <c r="I13" s="10"/>
      <c r="J13" s="10"/>
      <c r="K13" s="10"/>
      <c r="L13" s="10"/>
    </row>
    <row r="14" spans="1:12" ht="12.75" customHeight="1">
      <c r="A14" s="31" t="s">
        <v>34</v>
      </c>
      <c r="B14" s="10"/>
      <c r="C14" s="10"/>
      <c r="D14" s="11"/>
      <c r="E14" s="11"/>
      <c r="F14" s="11"/>
      <c r="G14" s="11"/>
      <c r="H14" s="12"/>
      <c r="I14" s="11"/>
      <c r="J14" s="11"/>
      <c r="K14" s="11"/>
      <c r="L14" s="11"/>
    </row>
    <row r="15" spans="1:12" ht="28.5" customHeight="1">
      <c r="A15" s="32"/>
      <c r="B15" s="13">
        <v>42367</v>
      </c>
      <c r="C15" s="14">
        <v>15</v>
      </c>
      <c r="D15" s="11">
        <v>8500000</v>
      </c>
      <c r="E15" s="15" t="s">
        <v>31</v>
      </c>
      <c r="F15" s="11">
        <v>531249.99</v>
      </c>
      <c r="G15" s="11">
        <v>1903417.81</v>
      </c>
      <c r="H15" s="12">
        <f>SUM(F15:G15)</f>
        <v>2434667.8</v>
      </c>
      <c r="I15" s="11">
        <v>885416.65</v>
      </c>
      <c r="J15" s="11">
        <v>570839.04</v>
      </c>
      <c r="K15" s="11">
        <f>SUM(I15:J15)</f>
        <v>1456255.69</v>
      </c>
      <c r="L15" s="11">
        <f>+D15-F15-I15</f>
        <v>7083333.359999999</v>
      </c>
    </row>
    <row r="16" spans="1:12" ht="11.25" customHeight="1">
      <c r="A16" s="31"/>
      <c r="B16" s="10"/>
      <c r="C16" s="10"/>
      <c r="D16" s="11"/>
      <c r="E16" s="11"/>
      <c r="F16" s="11"/>
      <c r="G16" s="11"/>
      <c r="H16" s="12"/>
      <c r="I16" s="11"/>
      <c r="J16" s="11"/>
      <c r="K16" s="11"/>
      <c r="L16" s="11"/>
    </row>
    <row r="17" spans="1:12" ht="34.5" customHeight="1">
      <c r="A17" s="32"/>
      <c r="B17" s="13">
        <v>42727</v>
      </c>
      <c r="C17" s="14">
        <v>15</v>
      </c>
      <c r="D17" s="11">
        <v>819754.92</v>
      </c>
      <c r="E17" s="15" t="s">
        <v>31</v>
      </c>
      <c r="F17" s="11">
        <v>51234.67</v>
      </c>
      <c r="G17" s="11">
        <v>135192.18</v>
      </c>
      <c r="H17" s="12">
        <f>SUM(F17:G17)</f>
        <v>186426.84999999998</v>
      </c>
      <c r="I17" s="11">
        <v>85391.1</v>
      </c>
      <c r="J17" s="11">
        <v>55052.72</v>
      </c>
      <c r="K17" s="11">
        <f>SUM(I17:J17)</f>
        <v>140443.82</v>
      </c>
      <c r="L17" s="11">
        <f>+D17-F17-I17</f>
        <v>683129.15</v>
      </c>
    </row>
    <row r="18" spans="1:12" ht="10.5" customHeight="1">
      <c r="A18" s="17"/>
      <c r="B18" s="18"/>
      <c r="C18" s="19"/>
      <c r="D18" s="11"/>
      <c r="E18" s="11"/>
      <c r="F18" s="11"/>
      <c r="G18" s="11"/>
      <c r="H18" s="12"/>
      <c r="I18" s="11"/>
      <c r="J18" s="11"/>
      <c r="K18" s="11"/>
      <c r="L18" s="11"/>
    </row>
    <row r="19" spans="1:12" ht="19.5" customHeight="1">
      <c r="A19" s="20" t="s">
        <v>7</v>
      </c>
      <c r="B19" s="21"/>
      <c r="C19" s="21"/>
      <c r="D19" s="22">
        <f>SUM(D8:D17)</f>
        <v>41289193.74</v>
      </c>
      <c r="E19" s="22"/>
      <c r="F19" s="22">
        <f aca="true" t="shared" si="0" ref="F19:L19">SUM(F8:F17)</f>
        <v>32551923.48</v>
      </c>
      <c r="G19" s="22">
        <f t="shared" si="0"/>
        <v>15730831.84</v>
      </c>
      <c r="H19" s="22">
        <f t="shared" si="0"/>
        <v>48282755.31999999</v>
      </c>
      <c r="I19" s="22">
        <f t="shared" si="0"/>
        <v>970807.75</v>
      </c>
      <c r="J19" s="22">
        <f t="shared" si="0"/>
        <v>625891.76</v>
      </c>
      <c r="K19" s="39">
        <f t="shared" si="0"/>
        <v>1596699.51</v>
      </c>
      <c r="L19" s="22">
        <f t="shared" si="0"/>
        <v>7766462.51</v>
      </c>
    </row>
    <row r="20" spans="1:12" ht="19.5" customHeight="1">
      <c r="A20" s="1"/>
      <c r="D20" s="6"/>
      <c r="E20" s="6"/>
      <c r="F20" s="6"/>
      <c r="G20" s="6"/>
      <c r="H20" s="4"/>
      <c r="I20" s="6"/>
      <c r="J20" s="6"/>
      <c r="K20" s="40">
        <f>SUM(K15:K17)</f>
        <v>1596699.51</v>
      </c>
      <c r="L20" s="6">
        <f>+D19-F19-I19</f>
        <v>7766462.510000002</v>
      </c>
    </row>
    <row r="21" spans="1:12" ht="14.25" customHeight="1">
      <c r="A21" s="1" t="s">
        <v>23</v>
      </c>
      <c r="D21" s="6"/>
      <c r="E21" s="6"/>
      <c r="F21" s="6"/>
      <c r="G21" s="6"/>
      <c r="H21" s="4"/>
      <c r="I21" s="6"/>
      <c r="J21" s="6"/>
      <c r="K21" s="40">
        <f>+J19*0.01</f>
        <v>6258.917600000001</v>
      </c>
      <c r="L21" s="6"/>
    </row>
    <row r="22" spans="1:12" ht="19.5" customHeight="1" thickBot="1">
      <c r="A22" s="1"/>
      <c r="D22" s="6"/>
      <c r="E22" s="6"/>
      <c r="F22" s="6"/>
      <c r="G22" s="6"/>
      <c r="H22" s="4"/>
      <c r="I22" s="6"/>
      <c r="J22" s="6"/>
      <c r="K22" s="41">
        <f>SUM(K19:K21)</f>
        <v>3199657.9376</v>
      </c>
      <c r="L22" s="6"/>
    </row>
    <row r="23" spans="1:12" ht="10.5" customHeight="1" thickTop="1">
      <c r="A23" s="1"/>
      <c r="D23" s="6"/>
      <c r="E23" s="6"/>
      <c r="F23" s="6"/>
      <c r="G23" s="6"/>
      <c r="H23" s="4"/>
      <c r="I23" s="6"/>
      <c r="J23" s="6"/>
      <c r="K23" s="23"/>
      <c r="L23" s="6"/>
    </row>
    <row r="24" spans="1:12" ht="19.5" customHeight="1">
      <c r="A24" s="1" t="s">
        <v>22</v>
      </c>
      <c r="D24" s="6"/>
      <c r="E24" s="6"/>
      <c r="F24" s="6"/>
      <c r="G24" s="6"/>
      <c r="H24" s="24" t="s">
        <v>8</v>
      </c>
      <c r="I24" s="6"/>
      <c r="J24" s="6"/>
      <c r="K24" s="6"/>
      <c r="L24" s="6"/>
    </row>
    <row r="25" spans="1:12" ht="19.5" customHeight="1">
      <c r="A25" s="1"/>
      <c r="D25" s="6"/>
      <c r="E25" s="6"/>
      <c r="F25" s="6"/>
      <c r="G25" s="6"/>
      <c r="H25" s="4"/>
      <c r="I25" s="6"/>
      <c r="J25" s="6"/>
      <c r="K25" s="6"/>
      <c r="L25" s="6"/>
    </row>
    <row r="26" spans="1:12" ht="19.5" customHeight="1">
      <c r="A26" s="27" t="s">
        <v>35</v>
      </c>
      <c r="B26" s="27"/>
      <c r="C26" s="27"/>
      <c r="D26" s="27"/>
      <c r="E26" s="19"/>
      <c r="F26" s="6"/>
      <c r="G26" s="6"/>
      <c r="H26" s="29" t="s">
        <v>36</v>
      </c>
      <c r="I26" s="29"/>
      <c r="J26" s="6"/>
      <c r="K26" s="6"/>
      <c r="L26" s="6"/>
    </row>
    <row r="27" spans="1:12" ht="19.5" customHeight="1">
      <c r="A27" s="26" t="s">
        <v>18</v>
      </c>
      <c r="B27" s="26"/>
      <c r="C27" s="26"/>
      <c r="D27" s="26"/>
      <c r="E27" s="19"/>
      <c r="F27" s="6"/>
      <c r="G27" s="6"/>
      <c r="H27" s="28" t="s">
        <v>19</v>
      </c>
      <c r="I27" s="28"/>
      <c r="J27" s="6"/>
      <c r="K27" s="6"/>
      <c r="L27" s="6"/>
    </row>
    <row r="28" spans="1:12" ht="19.5" customHeight="1">
      <c r="A28" s="1"/>
      <c r="D28" s="6"/>
      <c r="E28" s="6"/>
      <c r="F28" s="6"/>
      <c r="G28" s="6"/>
      <c r="H28" s="4"/>
      <c r="I28" s="6"/>
      <c r="J28" s="6"/>
      <c r="K28" s="6"/>
      <c r="L28" s="6"/>
    </row>
  </sheetData>
  <sheetProtection password="DCE6" sheet="1"/>
  <mergeCells count="15">
    <mergeCell ref="I4:K4"/>
    <mergeCell ref="L4:L5"/>
    <mergeCell ref="A4:A5"/>
    <mergeCell ref="B4:B5"/>
    <mergeCell ref="C4:C5"/>
    <mergeCell ref="D4:D5"/>
    <mergeCell ref="F4:H4"/>
    <mergeCell ref="E4:E5"/>
    <mergeCell ref="A27:D27"/>
    <mergeCell ref="A26:D26"/>
    <mergeCell ref="H27:I27"/>
    <mergeCell ref="H26:I26"/>
    <mergeCell ref="A7:A8"/>
    <mergeCell ref="A14:A15"/>
    <mergeCell ref="A16:A17"/>
  </mergeCells>
  <printOptions/>
  <pageMargins left="0.5" right="0.25" top="1.25" bottom="0.25" header="0.25" footer="0.25"/>
  <pageSetup horizontalDpi="300" verticalDpi="300" orientation="landscape" scale="90" r:id="rId1"/>
  <headerFooter alignWithMargins="0">
    <oddHeader>&amp;LLBP Form No. 6
&amp;C
&amp;"Arial,Bold"&amp;14STATEMENT OF DEBT SERVICE
&amp;"Arial,Regular"&amp;10Budget Year  : 2020
Municipality : Guindulman
Province : Bohol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guindulman municipal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guindulman</dc:creator>
  <cp:keywords/>
  <dc:description/>
  <cp:lastModifiedBy>MBO_SVR</cp:lastModifiedBy>
  <cp:lastPrinted>2020-03-24T09:37:52Z</cp:lastPrinted>
  <dcterms:created xsi:type="dcterms:W3CDTF">2000-01-04T05:22:42Z</dcterms:created>
  <dcterms:modified xsi:type="dcterms:W3CDTF">2020-03-24T09:38:59Z</dcterms:modified>
  <cp:category/>
  <cp:version/>
  <cp:contentType/>
  <cp:contentStatus/>
</cp:coreProperties>
</file>